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D5C731B9-386F-4018-BA6C-F0DE9C8D2CC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<sst xmlns="http://schemas.openxmlformats.org/spreadsheetml/2006/main" count="36" uniqueCount="26">
  <si>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</si>
  <si>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</si>
  <si>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</si>
  <si>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</si>
  <si>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</si>
  <si>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</si>
  <si>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</si>
  <si>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</si>
  <si>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</si>
  <si>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</si>
  <si>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</si>
  <si>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</si>
  <si>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</si>
  <si>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</si>
  <si>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</si>
  <si>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</si>
  <si>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</si>
  <si>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</si>
  <si>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</si>
  <si>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</si>
  <si>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</si>
  <si>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</si>
  <si>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</si>
  <si>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</si>
  <si>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</si>
  <si>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UNIVERSIDAD POLITECNICA DE JUVENTINO ROSAS
Estado de Variación en la Hacienda Pública
Del 1 de Enero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</si>
</sst>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5" zoomScaleNormal="85" workbookViewId="0">
      <selection activeCell="A45" sqref="A45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157142292.51000002</v>
      </c>
      <c r="C4" s="18"/>
      <c r="D4" s="18"/>
      <c r="E4" s="18"/>
      <c r="F4" s="14">
        <f>+B4</f>
        <v>157142292.51000002</v>
      </c>
    </row>
    <row r="5" spans="1:6" x14ac:dyDescent="0.2">
      <c r="A5" s="10" t="s">
        <v>0</v>
      </c>
      <c r="B5" s="15">
        <v>156953370.96000001</v>
      </c>
      <c r="C5" s="18"/>
      <c r="D5" s="18"/>
      <c r="E5" s="18"/>
      <c r="F5" s="15">
        <f>+B5</f>
        <v>156953370.96000001</v>
      </c>
    </row>
    <row r="6" spans="1:6" x14ac:dyDescent="0.2">
      <c r="A6" s="10" t="s">
        <v>4</v>
      </c>
      <c r="B6" s="15">
        <v>188921.55</v>
      </c>
      <c r="C6" s="18"/>
      <c r="D6" s="18"/>
      <c r="E6" s="18"/>
      <c r="F6" s="15">
        <f>+B6</f>
        <v>188921.55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-21728015.34</v>
      </c>
      <c r="D9" s="14">
        <f>+D10</f>
        <v>-1704819.69</v>
      </c>
      <c r="E9" s="18"/>
      <c r="F9" s="14">
        <f>+C9+D9</f>
        <v>-23432835.030000001</v>
      </c>
    </row>
    <row r="10" spans="1:6" x14ac:dyDescent="0.2">
      <c r="A10" s="10" t="s">
        <v>7</v>
      </c>
      <c r="B10" s="18"/>
      <c r="C10" s="18"/>
      <c r="D10" s="15">
        <v>-1704819.69</v>
      </c>
      <c r="E10" s="18"/>
      <c r="F10" s="15">
        <f>+D10</f>
        <v>-1704819.69</v>
      </c>
    </row>
    <row r="11" spans="1:6" x14ac:dyDescent="0.2">
      <c r="A11" s="10" t="s">
        <v>8</v>
      </c>
      <c r="B11" s="18"/>
      <c r="C11" s="15">
        <v>-21728015.34</v>
      </c>
      <c r="D11" s="18"/>
      <c r="E11" s="18"/>
      <c r="F11" s="15">
        <f>+C11</f>
        <v>-21728015.34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157142292.51000002</v>
      </c>
      <c r="C20" s="14">
        <f>+C9</f>
        <v>-21728015.34</v>
      </c>
      <c r="D20" s="14">
        <f>+D9</f>
        <v>-1704819.69</v>
      </c>
      <c r="E20" s="14">
        <f>+E16</f>
        <v>0</v>
      </c>
      <c r="F20" s="14">
        <f>+B20+C20+D20+E20</f>
        <v>133709457.48000002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8"/>
      <c r="C27" s="14">
        <f>+C29</f>
        <v>-6425776.8899999997</v>
      </c>
      <c r="D27" s="14">
        <f>+D28+D29+D30+D31+D32</f>
        <v>-1765270.17</v>
      </c>
      <c r="E27" s="19"/>
      <c r="F27" s="14">
        <f>+C27+D27</f>
        <v>-8191047.0599999996</v>
      </c>
    </row>
    <row r="28" spans="1:6" x14ac:dyDescent="0.2">
      <c r="A28" s="10" t="s">
        <v>7</v>
      </c>
      <c r="B28" s="18"/>
      <c r="C28" s="18"/>
      <c r="D28" s="15">
        <v>-3470089.86</v>
      </c>
      <c r="E28" s="18"/>
      <c r="F28" s="15">
        <f>+D28</f>
        <v>-3470089.86</v>
      </c>
    </row>
    <row r="29" spans="1:6" x14ac:dyDescent="0.2">
      <c r="A29" s="10" t="s">
        <v>8</v>
      </c>
      <c r="B29" s="18"/>
      <c r="C29" s="15">
        <v>-6425776.8899999997</v>
      </c>
      <c r="D29" s="15">
        <v>1704819.69</v>
      </c>
      <c r="E29" s="18"/>
      <c r="F29" s="15">
        <f>+C29+D29</f>
        <v>-4720957.1999999993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157142292.51000002</v>
      </c>
      <c r="C38" s="17">
        <f>+C20+C27</f>
        <v>-28153792.23</v>
      </c>
      <c r="D38" s="17">
        <f>+D20+D27</f>
        <v>-3470089.86</v>
      </c>
      <c r="E38" s="17">
        <f>+E20+E34</f>
        <v>0</v>
      </c>
      <c r="F38" s="17">
        <f>+B38+C38+D38+E38</f>
        <v>125518410.42000002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2021-01-27T17:06:44Z</cp:lastPrinted>
  <dcterms:created xsi:type="dcterms:W3CDTF">2012-12-11T20:30:33Z</dcterms:created>
  <dcterms:modified xsi:type="dcterms:W3CDTF">2021-01-28T21:12:47Z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